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27CC5895-7A7A-4561-BEC5-379F76F641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B21" i="1"/>
  <c r="B19" i="1"/>
  <c r="C13" i="1"/>
  <c r="B17" i="1"/>
  <c r="B15" i="1" l="1"/>
</calcChain>
</file>

<file path=xl/sharedStrings.xml><?xml version="1.0" encoding="utf-8"?>
<sst xmlns="http://schemas.openxmlformats.org/spreadsheetml/2006/main" count="38" uniqueCount="32">
  <si>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</si>
  <si>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</si>
  <si>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</si>
  <si>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</si>
  <si>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</si>
  <si>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</si>
  <si>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</si>
  <si>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</si>
  <si>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TROŠKOVI 07F</t>
  </si>
  <si>
    <t>PROVIZIJA UPRAVE ZA TREZOR</t>
  </si>
  <si>
    <t>21.08.2025.</t>
  </si>
  <si>
    <t>22.08.2025.</t>
  </si>
  <si>
    <t>IZVOD  BR. 192</t>
  </si>
  <si>
    <t>UPLATA RFZO LESKOVAC - ENERGENTI 07C</t>
  </si>
  <si>
    <t>UPLATA RFZO LESKOVAC - MATERIJALNI 07E</t>
  </si>
  <si>
    <t>ENEGENTI 07C</t>
  </si>
  <si>
    <t>NIS GAZPROM NEFT AD NOVI SAD</t>
  </si>
  <si>
    <t>MATERIJALNI 07E</t>
  </si>
  <si>
    <t>DUNAV OSIGURANJE ADO BEOGRAD</t>
  </si>
  <si>
    <t>FLORA KOMERC DOO GORNJI MILANOVAC</t>
  </si>
  <si>
    <t>METRECO DOO NIŠ</t>
  </si>
  <si>
    <t>TAURUNUM MED ACTIVE DOBANOVCI</t>
  </si>
  <si>
    <t>UNIQUE ATINA MN GROUP DOO BEOGRAD</t>
  </si>
  <si>
    <t>JKP VODOVOD LESKOVAC</t>
  </si>
  <si>
    <t>BELKOM LIFTOVI DOO NIŠ</t>
  </si>
  <si>
    <t>INFOLAB DOO BEOGRAD</t>
  </si>
  <si>
    <t>BIT IMPEKS DOO BEOGRAD</t>
  </si>
  <si>
    <t>RAVEX-GROUP DOO NIŠ</t>
  </si>
  <si>
    <t>BEO MEDICAL TRADE DOO BEOGRAD</t>
  </si>
  <si>
    <t>IBREA DOO GORNJI MILANOVAC</t>
  </si>
  <si>
    <t>NOVA - GROSIS DOO NIŠ</t>
  </si>
  <si>
    <t>KOMUNALAC VLASOTINCE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</si>
</sst>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topLeftCell="A4" zoomScaleNormal="100" workbookViewId="0">
      <selection activeCell="D21" sqref="D21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0</v>
      </c>
    </row>
    <row r="8" spans="1:3" x14ac:dyDescent="0.25">
      <c r="A8" s="4" t="s">
        <v>2</v>
      </c>
      <c r="B8" s="5" t="s">
        <v>10</v>
      </c>
      <c r="C8" s="6">
        <v>961376.56</v>
      </c>
    </row>
    <row r="9" spans="1:3" x14ac:dyDescent="0.25">
      <c r="A9" s="4" t="s">
        <v>6</v>
      </c>
      <c r="B9" s="5" t="s">
        <v>11</v>
      </c>
      <c r="C9" s="6">
        <v>0</v>
      </c>
    </row>
    <row r="10" spans="1:3" x14ac:dyDescent="0.25">
      <c r="A10" s="4" t="s">
        <v>13</v>
      </c>
      <c r="B10" s="5" t="s">
        <v>11</v>
      </c>
      <c r="C10" s="6">
        <v>799134.53</v>
      </c>
    </row>
    <row r="11" spans="1:3" x14ac:dyDescent="0.25">
      <c r="A11" s="4" t="s">
        <v>14</v>
      </c>
      <c r="B11" s="5" t="s">
        <v>11</v>
      </c>
      <c r="C11" s="6">
        <v>3213114.28</v>
      </c>
    </row>
    <row r="12" spans="1:3" ht="13.5" customHeight="1" x14ac:dyDescent="0.25">
      <c r="A12" s="7" t="s">
        <v>5</v>
      </c>
      <c r="B12" s="5" t="s">
        <v>11</v>
      </c>
      <c r="C12" s="2">
        <v>3312478.8100000005</v>
      </c>
    </row>
    <row r="13" spans="1:3" x14ac:dyDescent="0.25">
      <c r="B13" s="5" t="s">
        <v>11</v>
      </c>
      <c r="C13" s="8">
        <f>C8+C9+C10+C11-C12</f>
        <v>1661146.5599999996</v>
      </c>
    </row>
    <row r="14" spans="1:3" x14ac:dyDescent="0.25">
      <c r="B14" s="5"/>
      <c r="C14" s="9"/>
    </row>
    <row r="15" spans="1:3" s="1" customFormat="1" x14ac:dyDescent="0.25">
      <c r="A15" s="1" t="s">
        <v>7</v>
      </c>
      <c r="B15" s="10" t="str">
        <f>A4</f>
        <v>22.08.2025.</v>
      </c>
      <c r="C15" s="11"/>
    </row>
    <row r="16" spans="1:3" ht="11.25" customHeight="1" x14ac:dyDescent="0.25">
      <c r="B16" s="10"/>
    </row>
    <row r="17" spans="1:3" s="1" customFormat="1" x14ac:dyDescent="0.25">
      <c r="A17" s="12" t="s">
        <v>8</v>
      </c>
      <c r="B17" s="13">
        <f>B18</f>
        <v>230</v>
      </c>
      <c r="C17" s="11"/>
    </row>
    <row r="18" spans="1:3" x14ac:dyDescent="0.25">
      <c r="A18" s="14" t="s">
        <v>9</v>
      </c>
      <c r="B18" s="15">
        <v>230</v>
      </c>
    </row>
    <row r="19" spans="1:3" s="1" customFormat="1" x14ac:dyDescent="0.25">
      <c r="A19" s="12" t="s">
        <v>15</v>
      </c>
      <c r="B19" s="13">
        <f>B20</f>
        <v>799134.53</v>
      </c>
      <c r="C19" s="11"/>
    </row>
    <row r="20" spans="1:3" x14ac:dyDescent="0.25">
      <c r="A20" s="14" t="s">
        <v>16</v>
      </c>
      <c r="B20" s="15">
        <v>799134.53</v>
      </c>
    </row>
    <row r="21" spans="1:3" s="1" customFormat="1" x14ac:dyDescent="0.25">
      <c r="A21" s="12" t="s">
        <v>17</v>
      </c>
      <c r="B21" s="13">
        <f>SUM(B22:B35)</f>
        <v>2513114.2800000003</v>
      </c>
      <c r="C21" s="11"/>
    </row>
    <row r="22" spans="1:3" x14ac:dyDescent="0.25">
      <c r="A22" s="16" t="s">
        <v>18</v>
      </c>
      <c r="B22" s="17">
        <v>551765.56999999995</v>
      </c>
    </row>
    <row r="23" spans="1:3" x14ac:dyDescent="0.25">
      <c r="A23" s="16" t="s">
        <v>19</v>
      </c>
      <c r="B23" s="17">
        <v>55056</v>
      </c>
    </row>
    <row r="24" spans="1:3" x14ac:dyDescent="0.25">
      <c r="A24" s="16" t="s">
        <v>20</v>
      </c>
      <c r="B24" s="17">
        <v>42660</v>
      </c>
    </row>
    <row r="25" spans="1:3" x14ac:dyDescent="0.25">
      <c r="A25" s="16" t="s">
        <v>21</v>
      </c>
      <c r="B25" s="17">
        <v>78750</v>
      </c>
    </row>
    <row r="26" spans="1:3" x14ac:dyDescent="0.25">
      <c r="A26" s="16" t="s">
        <v>22</v>
      </c>
      <c r="B26" s="17">
        <v>22875.599999999999</v>
      </c>
    </row>
    <row r="27" spans="1:3" x14ac:dyDescent="0.25">
      <c r="A27" s="16" t="s">
        <v>23</v>
      </c>
      <c r="B27" s="17">
        <v>713618.91</v>
      </c>
    </row>
    <row r="28" spans="1:3" x14ac:dyDescent="0.25">
      <c r="A28" s="16" t="s">
        <v>24</v>
      </c>
      <c r="B28" s="17">
        <v>64512</v>
      </c>
    </row>
    <row r="29" spans="1:3" x14ac:dyDescent="0.25">
      <c r="A29" s="16" t="s">
        <v>25</v>
      </c>
      <c r="B29" s="17">
        <v>360000</v>
      </c>
    </row>
    <row r="30" spans="1:3" x14ac:dyDescent="0.25">
      <c r="A30" s="16" t="s">
        <v>26</v>
      </c>
      <c r="B30" s="17">
        <v>124800</v>
      </c>
    </row>
    <row r="31" spans="1:3" x14ac:dyDescent="0.25">
      <c r="A31" s="16" t="s">
        <v>27</v>
      </c>
      <c r="B31" s="17">
        <v>35273.199999999997</v>
      </c>
    </row>
    <row r="32" spans="1:3" x14ac:dyDescent="0.25">
      <c r="A32" s="16" t="s">
        <v>28</v>
      </c>
      <c r="B32" s="17">
        <v>348600</v>
      </c>
    </row>
    <row r="33" spans="1:2" x14ac:dyDescent="0.25">
      <c r="A33" s="16" t="s">
        <v>29</v>
      </c>
      <c r="B33" s="17">
        <v>25620.6</v>
      </c>
    </row>
    <row r="34" spans="1:2" x14ac:dyDescent="0.25">
      <c r="A34" s="16" t="s">
        <v>30</v>
      </c>
      <c r="B34" s="17">
        <v>36000</v>
      </c>
    </row>
    <row r="35" spans="1:2" x14ac:dyDescent="0.25">
      <c r="A35" s="14" t="s">
        <v>31</v>
      </c>
      <c r="B35" s="15">
        <v>53582.400000000001</v>
      </c>
    </row>
    <row r="36" spans="1:2" x14ac:dyDescent="0.25">
      <c r="B36" s="10">
        <f>B21+B19+B17</f>
        <v>3312478.8100000005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2025-08-22T11:40:41Z</dcterms:modified>
</cp:coreProperties>
</file>